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Khóa thủ thuật Excel\Tài liệu khóa học\"/>
    </mc:Choice>
  </mc:AlternateContent>
  <xr:revisionPtr revIDLastSave="0" documentId="13_ncr:1_{D04C5F95-0D13-4633-A785-0EB487E59F6A}" xr6:coauthVersionLast="47" xr6:coauthVersionMax="47" xr10:uidLastSave="{00000000-0000-0000-0000-000000000000}"/>
  <bookViews>
    <workbookView xWindow="30612" yWindow="-108" windowWidth="23256" windowHeight="12456" activeTab="1" xr2:uid="{7CB9ADF2-0BEA-4D71-97FE-A296FC3FEF97}"/>
  </bookViews>
  <sheets>
    <sheet name="Sheet1" sheetId="1" r:id="rId1"/>
    <sheet name="Dap_a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11" i="1"/>
  <c r="C12" i="1"/>
  <c r="C13" i="1"/>
  <c r="C14" i="1"/>
  <c r="C15" i="1"/>
  <c r="C16" i="1"/>
  <c r="C17" i="1"/>
  <c r="B11" i="1"/>
  <c r="B12" i="1"/>
  <c r="B13" i="1"/>
  <c r="B14" i="1"/>
  <c r="B15" i="1"/>
  <c r="B16" i="1"/>
  <c r="B17" i="1"/>
  <c r="B10" i="1"/>
</calcChain>
</file>

<file path=xl/sharedStrings.xml><?xml version="1.0" encoding="utf-8"?>
<sst xmlns="http://schemas.openxmlformats.org/spreadsheetml/2006/main" count="52" uniqueCount="24">
  <si>
    <t>Ngưỡng dưới</t>
  </si>
  <si>
    <t>Thuế suất</t>
  </si>
  <si>
    <t>Số trừ</t>
  </si>
  <si>
    <t>Thu nhập tính thuế</t>
  </si>
  <si>
    <t>Thuế</t>
  </si>
  <si>
    <t>Bậc</t>
  </si>
  <si>
    <t>Thu nhập tính thuế / tháng</t>
  </si>
  <si>
    <t>Cách 1</t>
  </si>
  <si>
    <t>Cách 2</t>
  </si>
  <si>
    <t>Đến 10 triệu đồng</t>
  </si>
  <si>
    <t>5% TNTT</t>
  </si>
  <si>
    <t>Trên 10 đến 30 triệu</t>
  </si>
  <si>
    <t>0,5 tr + 10% TNTT trên 10 tr</t>
  </si>
  <si>
    <t>10% TNTT − 0,5 tr</t>
  </si>
  <si>
    <t>Trên 30 đến 60 triệu</t>
  </si>
  <si>
    <t>2,5 tr + 20% TNTT trên 30 tr</t>
  </si>
  <si>
    <t>20% TNTT − 3,5 tr</t>
  </si>
  <si>
    <t>Trên 60 đến 100 triệu</t>
  </si>
  <si>
    <t>8,5 tr + 30% TNTT trên 60 tr</t>
  </si>
  <si>
    <t>30% TNTT − 9,5 tr</t>
  </si>
  <si>
    <t>Trên 100 triệu</t>
  </si>
  <si>
    <t>20,5 tr + 35% TNTT trên 100 tr</t>
  </si>
  <si>
    <t>35% TNTT − 14,5 tr</t>
  </si>
  <si>
    <t>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</si>
</sst>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_-* #,##0_-;\-* #,##0_-;_-* &quot;-&quot;??_-;_-@_-"/>
  </numFmts>
  <fonts count="3" x14ac:knownFonts="1">
    <font>
      <sz val="11"/>
      <color theme="1"/>
      <name val="Times New Roman"/>
      <family val="2"/>
      <charset val="163"/>
    </font>
    <font>
      <sz val="11"/>
      <color theme="1"/>
      <name val="Times New Roman"/>
      <family val="2"/>
      <charset val="163"/>
    </font>
    <font>
      <sz val="11"/>
      <color theme="0"/>
      <name val="Times New Roman"/>
      <family val="2"/>
      <charset val="163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8">
    <xf numFmtId="0" fontId="0" fillId="0" borderId="0" xfId="0"/>
    <xf numFmtId="43" fontId="0" fillId="0" borderId="0" xfId="1" applyFont="1" applyAlignment="1">
      <alignment vertical="center"/>
    </xf>
    <xf numFmtId="169" fontId="0" fillId="0" borderId="1" xfId="1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9" fontId="0" fillId="0" borderId="1" xfId="0" applyNumberFormat="1" applyBorder="1" applyAlignment="1">
      <alignment vertical="center"/>
    </xf>
    <xf numFmtId="0" fontId="2" fillId="3" borderId="1" xfId="3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69" fontId="0" fillId="0" borderId="1" xfId="0" applyNumberFormat="1" applyBorder="1" applyAlignment="1">
      <alignment vertical="center"/>
    </xf>
  </cellXfs>
  <cellStyles count="4">
    <cellStyle name="Accent1" xfId="2" builtinId="29"/>
    <cellStyle name="Accent2" xfId="3" builtinId="33"/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87AD6-E667-4A0C-A380-BB9B9BC1E0DF}">
  <dimension ref="A1:I17"/>
  <sheetViews>
    <sheetView zoomScale="130" zoomScaleNormal="130" workbookViewId="0">
      <selection activeCell="F15" sqref="F15"/>
    </sheetView>
  </sheetViews>
  <sheetFormatPr defaultRowHeight="15" x14ac:dyDescent="0.25"/>
  <cols>
    <col min="1" max="1" width="18.85546875" bestFit="1" customWidth="1"/>
    <col min="2" max="3" width="11.85546875" bestFit="1" customWidth="1"/>
    <col min="4" max="4" width="5.28515625" customWidth="1"/>
    <col min="5" max="5" width="4.5703125" bestFit="1" customWidth="1"/>
    <col min="6" max="6" width="26" bestFit="1" customWidth="1"/>
    <col min="7" max="7" width="10.28515625" bestFit="1" customWidth="1"/>
    <col min="8" max="8" width="28.28515625" bestFit="1" customWidth="1"/>
    <col min="9" max="9" width="18.7109375" bestFit="1" customWidth="1"/>
  </cols>
  <sheetData>
    <row r="1" spans="1:9" x14ac:dyDescent="0.25">
      <c r="A1" s="5" t="s">
        <v>0</v>
      </c>
      <c r="B1" s="5" t="s">
        <v>1</v>
      </c>
      <c r="C1" s="5" t="s">
        <v>2</v>
      </c>
      <c r="E1" s="5" t="s">
        <v>5</v>
      </c>
      <c r="F1" s="5" t="s">
        <v>6</v>
      </c>
      <c r="G1" s="5" t="s">
        <v>1</v>
      </c>
      <c r="H1" s="5" t="s">
        <v>7</v>
      </c>
      <c r="I1" s="5" t="s">
        <v>8</v>
      </c>
    </row>
    <row r="2" spans="1:9" x14ac:dyDescent="0.25">
      <c r="A2" s="2">
        <v>0</v>
      </c>
      <c r="B2" s="4">
        <v>0.05</v>
      </c>
      <c r="C2" s="2">
        <v>0</v>
      </c>
      <c r="E2" s="3">
        <v>1</v>
      </c>
      <c r="F2" s="3" t="s">
        <v>9</v>
      </c>
      <c r="G2" s="4">
        <v>0.05</v>
      </c>
      <c r="H2" s="3" t="s">
        <v>10</v>
      </c>
      <c r="I2" s="3" t="s">
        <v>10</v>
      </c>
    </row>
    <row r="3" spans="1:9" x14ac:dyDescent="0.25">
      <c r="A3" s="2">
        <v>10000001</v>
      </c>
      <c r="B3" s="4">
        <v>0.1</v>
      </c>
      <c r="C3" s="2">
        <v>500000</v>
      </c>
      <c r="E3" s="3">
        <v>2</v>
      </c>
      <c r="F3" s="3" t="s">
        <v>11</v>
      </c>
      <c r="G3" s="4">
        <v>0.1</v>
      </c>
      <c r="H3" s="3" t="s">
        <v>12</v>
      </c>
      <c r="I3" s="3" t="s">
        <v>13</v>
      </c>
    </row>
    <row r="4" spans="1:9" x14ac:dyDescent="0.25">
      <c r="A4" s="2">
        <v>30000001</v>
      </c>
      <c r="B4" s="4">
        <v>0.2</v>
      </c>
      <c r="C4" s="2">
        <v>3500000</v>
      </c>
      <c r="E4" s="3">
        <v>3</v>
      </c>
      <c r="F4" s="3" t="s">
        <v>14</v>
      </c>
      <c r="G4" s="4">
        <v>0.2</v>
      </c>
      <c r="H4" s="3" t="s">
        <v>15</v>
      </c>
      <c r="I4" s="3" t="s">
        <v>16</v>
      </c>
    </row>
    <row r="5" spans="1:9" x14ac:dyDescent="0.25">
      <c r="A5" s="2">
        <v>60000001</v>
      </c>
      <c r="B5" s="4">
        <v>0.3</v>
      </c>
      <c r="C5" s="2">
        <v>9500000</v>
      </c>
      <c r="E5" s="3">
        <v>4</v>
      </c>
      <c r="F5" s="3" t="s">
        <v>17</v>
      </c>
      <c r="G5" s="4">
        <v>0.3</v>
      </c>
      <c r="H5" s="3" t="s">
        <v>18</v>
      </c>
      <c r="I5" s="3" t="s">
        <v>19</v>
      </c>
    </row>
    <row r="6" spans="1:9" x14ac:dyDescent="0.25">
      <c r="A6" s="2">
        <v>100000001</v>
      </c>
      <c r="B6" s="4">
        <v>0.35</v>
      </c>
      <c r="C6" s="2">
        <v>14500000</v>
      </c>
      <c r="E6" s="3">
        <v>5</v>
      </c>
      <c r="F6" s="3" t="s">
        <v>20</v>
      </c>
      <c r="G6" s="4">
        <v>0.35</v>
      </c>
      <c r="H6" s="3" t="s">
        <v>21</v>
      </c>
      <c r="I6" s="3" t="s">
        <v>22</v>
      </c>
    </row>
    <row r="7" spans="1:9" x14ac:dyDescent="0.25">
      <c r="A7" s="1"/>
    </row>
    <row r="9" spans="1:9" x14ac:dyDescent="0.25">
      <c r="A9" s="6" t="s">
        <v>3</v>
      </c>
      <c r="B9" s="6" t="s">
        <v>4</v>
      </c>
      <c r="C9" s="6" t="s">
        <v>23</v>
      </c>
    </row>
    <row r="10" spans="1:9" x14ac:dyDescent="0.25">
      <c r="A10" s="2">
        <v>5000000</v>
      </c>
      <c r="B10" s="7">
        <f>A10*VLOOKUP(A10,$A$1:$C$6,2,TRUE)-VLOOKUP(A10,$A$1:$C$6,3,TRUE)</f>
        <v>250000</v>
      </c>
      <c r="C10" s="7">
        <f>IF(A10&lt;=10000000,A10*5%,
      IF(A10&lt;=30000000,A10*10%-500000,
         IF(A10&lt;=60000000,A10*20%-3500000,
            IF(A10&lt;=100000000,A10*30%-9500000,A10*35%-14500000))))</f>
        <v>250000</v>
      </c>
    </row>
    <row r="11" spans="1:9" x14ac:dyDescent="0.25">
      <c r="A11" s="2">
        <v>12000000</v>
      </c>
      <c r="B11" s="7">
        <f t="shared" ref="B11:B17" si="0">A11*VLOOKUP(A11,$A$1:$C$6,2,TRUE)-VLOOKUP(A11,$A$1:$C$6,3,TRUE)</f>
        <v>700000</v>
      </c>
      <c r="C11" s="7">
        <f t="shared" ref="C11:C17" si="1">IF(A11&lt;=10000000,A11*5%,
      IF(A11&lt;=30000000,A11*10%-500000,
         IF(A11&lt;=60000000,A11*20%-3500000,
            IF(A11&lt;=100000000,A11*30%-9500000,A11*35%-14500000))))</f>
        <v>700000</v>
      </c>
    </row>
    <row r="12" spans="1:9" x14ac:dyDescent="0.25">
      <c r="A12" s="2">
        <v>25500000</v>
      </c>
      <c r="B12" s="7">
        <f t="shared" si="0"/>
        <v>2050000</v>
      </c>
      <c r="C12" s="7">
        <f t="shared" si="1"/>
        <v>2050000</v>
      </c>
    </row>
    <row r="13" spans="1:9" x14ac:dyDescent="0.25">
      <c r="A13" s="2">
        <v>44500000</v>
      </c>
      <c r="B13" s="7">
        <f t="shared" si="0"/>
        <v>5400000</v>
      </c>
      <c r="C13" s="7">
        <f t="shared" si="1"/>
        <v>5400000</v>
      </c>
    </row>
    <row r="14" spans="1:9" x14ac:dyDescent="0.25">
      <c r="A14" s="2">
        <v>60000000</v>
      </c>
      <c r="B14" s="7">
        <f t="shared" si="0"/>
        <v>8500000</v>
      </c>
      <c r="C14" s="7">
        <f t="shared" si="1"/>
        <v>8500000</v>
      </c>
    </row>
    <row r="15" spans="1:9" x14ac:dyDescent="0.25">
      <c r="A15" s="2">
        <v>78300000</v>
      </c>
      <c r="B15" s="7">
        <f t="shared" si="0"/>
        <v>13990000</v>
      </c>
      <c r="C15" s="7">
        <f t="shared" si="1"/>
        <v>13990000</v>
      </c>
    </row>
    <row r="16" spans="1:9" x14ac:dyDescent="0.25">
      <c r="A16" s="2">
        <v>105000000</v>
      </c>
      <c r="B16" s="7">
        <f t="shared" si="0"/>
        <v>22250000</v>
      </c>
      <c r="C16" s="7">
        <f t="shared" si="1"/>
        <v>22250000</v>
      </c>
    </row>
    <row r="17" spans="1:3" x14ac:dyDescent="0.25">
      <c r="A17" s="2">
        <v>150000000</v>
      </c>
      <c r="B17" s="7">
        <f t="shared" si="0"/>
        <v>38000000</v>
      </c>
      <c r="C17" s="7">
        <f t="shared" si="1"/>
        <v>38000000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59A71-54F2-4FEE-830C-A2C022ED04F6}">
  <dimension ref="A1:I17"/>
  <sheetViews>
    <sheetView tabSelected="1" zoomScale="130" zoomScaleNormal="130" workbookViewId="0">
      <selection activeCell="G9" sqref="G9"/>
    </sheetView>
  </sheetViews>
  <sheetFormatPr defaultRowHeight="15" x14ac:dyDescent="0.25"/>
  <cols>
    <col min="1" max="1" width="18.85546875" bestFit="1" customWidth="1"/>
    <col min="2" max="3" width="11.85546875" bestFit="1" customWidth="1"/>
    <col min="4" max="4" width="5.28515625" customWidth="1"/>
    <col min="5" max="5" width="4.5703125" bestFit="1" customWidth="1"/>
    <col min="6" max="6" width="26" bestFit="1" customWidth="1"/>
    <col min="7" max="7" width="10.28515625" bestFit="1" customWidth="1"/>
    <col min="8" max="8" width="28.28515625" bestFit="1" customWidth="1"/>
    <col min="9" max="9" width="18.7109375" bestFit="1" customWidth="1"/>
  </cols>
  <sheetData>
    <row r="1" spans="1:9" x14ac:dyDescent="0.25">
      <c r="A1" s="5" t="s">
        <v>0</v>
      </c>
      <c r="B1" s="5" t="s">
        <v>1</v>
      </c>
      <c r="C1" s="5" t="s">
        <v>2</v>
      </c>
      <c r="E1" s="5" t="s">
        <v>5</v>
      </c>
      <c r="F1" s="5" t="s">
        <v>6</v>
      </c>
      <c r="G1" s="5" t="s">
        <v>1</v>
      </c>
      <c r="H1" s="5" t="s">
        <v>7</v>
      </c>
      <c r="I1" s="5" t="s">
        <v>8</v>
      </c>
    </row>
    <row r="2" spans="1:9" x14ac:dyDescent="0.25">
      <c r="A2" s="2">
        <v>0</v>
      </c>
      <c r="B2" s="4">
        <v>0.05</v>
      </c>
      <c r="C2" s="2">
        <v>0</v>
      </c>
      <c r="E2" s="3">
        <v>1</v>
      </c>
      <c r="F2" s="3" t="s">
        <v>9</v>
      </c>
      <c r="G2" s="4">
        <v>0.05</v>
      </c>
      <c r="H2" s="3" t="s">
        <v>10</v>
      </c>
      <c r="I2" s="3" t="s">
        <v>10</v>
      </c>
    </row>
    <row r="3" spans="1:9" x14ac:dyDescent="0.25">
      <c r="A3" s="2">
        <v>10000001</v>
      </c>
      <c r="B3" s="4">
        <v>0.1</v>
      </c>
      <c r="C3" s="2">
        <v>500000</v>
      </c>
      <c r="E3" s="3">
        <v>2</v>
      </c>
      <c r="F3" s="3" t="s">
        <v>11</v>
      </c>
      <c r="G3" s="4">
        <v>0.1</v>
      </c>
      <c r="H3" s="3" t="s">
        <v>12</v>
      </c>
      <c r="I3" s="3" t="s">
        <v>13</v>
      </c>
    </row>
    <row r="4" spans="1:9" x14ac:dyDescent="0.25">
      <c r="A4" s="2">
        <v>30000001</v>
      </c>
      <c r="B4" s="4">
        <v>0.2</v>
      </c>
      <c r="C4" s="2">
        <v>3500000</v>
      </c>
      <c r="E4" s="3">
        <v>3</v>
      </c>
      <c r="F4" s="3" t="s">
        <v>14</v>
      </c>
      <c r="G4" s="4">
        <v>0.2</v>
      </c>
      <c r="H4" s="3" t="s">
        <v>15</v>
      </c>
      <c r="I4" s="3" t="s">
        <v>16</v>
      </c>
    </row>
    <row r="5" spans="1:9" x14ac:dyDescent="0.25">
      <c r="A5" s="2">
        <v>60000001</v>
      </c>
      <c r="B5" s="4">
        <v>0.3</v>
      </c>
      <c r="C5" s="2">
        <v>9500000</v>
      </c>
      <c r="E5" s="3">
        <v>4</v>
      </c>
      <c r="F5" s="3" t="s">
        <v>17</v>
      </c>
      <c r="G5" s="4">
        <v>0.3</v>
      </c>
      <c r="H5" s="3" t="s">
        <v>18</v>
      </c>
      <c r="I5" s="3" t="s">
        <v>19</v>
      </c>
    </row>
    <row r="6" spans="1:9" x14ac:dyDescent="0.25">
      <c r="A6" s="2">
        <v>100000001</v>
      </c>
      <c r="B6" s="4">
        <v>0.35</v>
      </c>
      <c r="C6" s="2">
        <v>14500000</v>
      </c>
      <c r="E6" s="3">
        <v>5</v>
      </c>
      <c r="F6" s="3" t="s">
        <v>20</v>
      </c>
      <c r="G6" s="4">
        <v>0.35</v>
      </c>
      <c r="H6" s="3" t="s">
        <v>21</v>
      </c>
      <c r="I6" s="3" t="s">
        <v>22</v>
      </c>
    </row>
    <row r="7" spans="1:9" x14ac:dyDescent="0.25">
      <c r="A7" s="1"/>
    </row>
    <row r="9" spans="1:9" x14ac:dyDescent="0.25">
      <c r="A9" s="6" t="s">
        <v>3</v>
      </c>
      <c r="B9" s="6" t="s">
        <v>4</v>
      </c>
      <c r="C9" s="6" t="s">
        <v>23</v>
      </c>
    </row>
    <row r="10" spans="1:9" x14ac:dyDescent="0.25">
      <c r="A10" s="2">
        <v>5000000</v>
      </c>
      <c r="B10" s="7"/>
      <c r="C10" s="7"/>
    </row>
    <row r="11" spans="1:9" x14ac:dyDescent="0.25">
      <c r="A11" s="2">
        <v>12000000</v>
      </c>
      <c r="B11" s="7"/>
      <c r="C11" s="7"/>
    </row>
    <row r="12" spans="1:9" x14ac:dyDescent="0.25">
      <c r="A12" s="2">
        <v>25500000</v>
      </c>
      <c r="B12" s="7"/>
      <c r="C12" s="7"/>
    </row>
    <row r="13" spans="1:9" x14ac:dyDescent="0.25">
      <c r="A13" s="2">
        <v>44500000</v>
      </c>
      <c r="B13" s="7"/>
      <c r="C13" s="7"/>
    </row>
    <row r="14" spans="1:9" x14ac:dyDescent="0.25">
      <c r="A14" s="2">
        <v>60000000</v>
      </c>
      <c r="B14" s="7"/>
      <c r="C14" s="7"/>
    </row>
    <row r="15" spans="1:9" x14ac:dyDescent="0.25">
      <c r="A15" s="2">
        <v>78300000</v>
      </c>
      <c r="B15" s="7"/>
      <c r="C15" s="7"/>
    </row>
    <row r="16" spans="1:9" x14ac:dyDescent="0.25">
      <c r="A16" s="2">
        <v>105000000</v>
      </c>
      <c r="B16" s="7"/>
      <c r="C16" s="7"/>
    </row>
    <row r="17" spans="1:3" x14ac:dyDescent="0.25">
      <c r="A17" s="2">
        <v>150000000</v>
      </c>
      <c r="B17" s="7"/>
      <c r="C1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Dap_an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Hảo Nguyễn</dc:creator>
  <cp:lastModifiedBy>Hảo Nguyễn</cp:lastModifiedBy>
  <dcterms:created xsi:type="dcterms:W3CDTF">2025-12-12T18:14:51Z</dcterms:created>
  <dcterms:modified xsi:type="dcterms:W3CDTF">2025-12-12T18:53:11Z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2025-12-12T18:32:18Z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8cb3b2ec-2149-4096-b23c-4088fb930208</vt:lpwstr>
  </property>
  <property fmtid="{D5CDD505-2E9C-101B-9397-08002B2CF9AE}" pid="7" name="MSIP_Label_defa4170-0d19-0005-0004-bc88714345d2_ActionId">
    <vt:lpwstr>d996baa8-5007-4b5f-a76b-aa9226c0c30b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